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7bef07c0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每日成本" sheetId="1" r:id="R266dc60360f44f9d"/>
    <x:sheet xmlns:r="http://schemas.openxmlformats.org/officeDocument/2006/relationships" name="每日成分" sheetId="2" r:id="R94cb2720c45c4f54"/>
    <x:sheet xmlns:r="http://schemas.openxmlformats.org/officeDocument/2006/relationships" name="文件查核" sheetId="3" r:id="R219abad8f76a42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2"/>
      <x:color rgb="FF123B51"/>
      <x:name val="Arial"/>
    </x:font>
    <x:font>
      <x:b/>
      <x:sz val="20"/>
      <x:color rgb="FFFFFFFF"/>
      <x:name val="Arial"/>
    </x:font>
    <x:font>
      <x:b/>
      <x:sz val="12"/>
      <x:color rgb="FFFFFFFF"/>
      <x:name val="Arial"/>
    </x:font>
    <x:font>
      <x:sz val="12"/>
      <x:color rgb="FF1647A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B51"/>
      </x:patternFill>
    </x:fill>
    <x:fill>
      <x:patternFill patternType="solid">
        <x:fgColor rgb="FFE7F3F4"/>
      </x:patternFill>
    </x:fill>
    <x:fill>
      <x:patternFill patternType="solid">
        <x:fgColor rgb="FF087F8C"/>
      </x:patternFill>
    </x:fill>
    <x:fill>
      <x:patternFill patternType="solid">
        <x:fgColor rgb="FFE5F3E7"/>
      </x:patternFill>
    </x:fill>
  </x:fills>
  <x:borders count="2">
    <x:border>
      <x:left/>
      <x:right/>
      <x:top/>
      <x:bottom/>
      <x:diagonal/>
    </x:border>
    <x:border>
      <x:left style="thin">
        <x:color rgb="FFC8DBE1"/>
      </x:left>
      <x:right style="thin">
        <x:color rgb="FFC8DBE1"/>
      </x:right>
      <x:top style="thin">
        <x:color rgb="FFC8DBE1"/>
      </x:top>
      <x:bottom style="thin">
        <x:color rgb="FFC8DBE1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4" fillId="0" borderId="1" xfId="0" applyNumberFormat="1" applyFont="1" applyFill="1" applyBorder="1"/>
    <x:xf numFmtId="0" fontId="1" fillId="5" borderId="1" xfId="0" applyNumberFormat="1" applyFont="1" applyFill="1" applyBorder="1"/>
    <x:xf numFmtId="200" fontId="4" fillId="0" borderId="1" xfId="0" applyNumberFormat="1" applyFont="1" applyFill="1" applyBorder="1"/>
    <x:xf numFmtId="200" fontId="1" fillId="5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c1854d9bf47c0" /><Relationship Type="http://schemas.openxmlformats.org/officeDocument/2006/relationships/theme" Target="/xl/theme/theme1.xml" Id="R5ccc20aa43cc4660" /><Relationship Type="http://schemas.openxmlformats.org/officeDocument/2006/relationships/sharedStrings" Target="/xl/sharedStrings.xml" Id="R2b3f1f1432924e61" /><Relationship Type="http://schemas.openxmlformats.org/officeDocument/2006/relationships/worksheet" Target="/xl/worksheets/sheet1.xml" Id="R266dc60360f44f9d" /><Relationship Type="http://schemas.openxmlformats.org/officeDocument/2006/relationships/worksheet" Target="/xl/worksheets/sheet2.xml" Id="R94cb2720c45c4f54" /><Relationship Type="http://schemas.openxmlformats.org/officeDocument/2006/relationships/worksheet" Target="/xl/worksheets/sheet3.xml" Id="R219abad8f76a42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8" customHeight="1">
      <x:c r="A1" s="3" t="str">
        <x:v>SPM 魚油｜每日成本試算</x:v>
      </x:c>
      <x:c r="B1" s="3"/>
      <x:c r="C1" s="3"/>
      <x:c r="D1" s="3"/>
      <x:c r="E1" s="3"/>
      <x:c r="F1" s="3"/>
      <x:c r="G1" s="3"/>
    </x:row>
    <x:row r="2" ht="30" customHeight="1">
      <x:c r="A2" s="6" t="str">
        <x:v>藍字欄位可填寫，綠底欄位自動計算｜示範 A、B 為假設數字，請以實付金額與產品標示替換</x:v>
      </x:c>
      <x:c r="B2" s="6"/>
      <x:c r="C2" s="6"/>
      <x:c r="D2" s="6"/>
      <x:c r="E2" s="6"/>
      <x:c r="F2" s="6"/>
      <x:c r="G2" s="6"/>
    </x:row>
    <x:row r="3" ht="30" customHeight="1">
      <x:c r="A3" s="6"/>
      <x:c r="B3" s="6"/>
      <x:c r="C3" s="6"/>
      <x:c r="D3" s="6"/>
      <x:c r="E3" s="6"/>
      <x:c r="F3" s="6"/>
      <x:c r="G3" s="6"/>
    </x:row>
    <x:row r="4" ht="30" customHeight="1">
      <x:c r="A4" s="1"/>
      <x:c r="B4" s="1"/>
      <x:c r="C4" s="1"/>
      <x:c r="D4" s="1"/>
      <x:c r="E4" s="1"/>
      <x:c r="F4" s="1"/>
      <x:c r="G4" s="1"/>
    </x:row>
    <x:row r="5" ht="42" customHeight="1">
      <x:c r="A5" s="9" t="str">
        <x:v>品名／版本</x:v>
      </x:c>
      <x:c r="B5" s="9" t="str">
        <x:v>實付總額（元）</x:v>
      </x:c>
      <x:c r="C5" s="9" t="str">
        <x:v>總顆數</x:v>
      </x:c>
      <x:c r="D5" s="9" t="str">
        <x:v>每日顆數</x:v>
      </x:c>
      <x:c r="E5" s="9" t="str">
        <x:v>單顆成本（元）</x:v>
      </x:c>
      <x:c r="F5" s="9" t="str">
        <x:v>每日成本（元）</x:v>
      </x:c>
      <x:c r="G5" s="9" t="str">
        <x:v>可用天數</x:v>
      </x:c>
    </x:row>
    <x:row r="6" ht="34" customHeight="1">
      <x:c r="A6" s="11" t="str">
        <x:v>示範 A（假設）</x:v>
      </x:c>
      <x:c r="B6" s="13" t="n">
        <x:v>1200</x:v>
      </x:c>
      <x:c r="C6" s="13" t="n">
        <x:v>30</x:v>
      </x:c>
      <x:c r="D6" s="13" t="n">
        <x:v>1</x:v>
      </x:c>
      <x:c r="E6" s="14" t="n">
        <x:f>IF(COUNT(B6:C6)&lt;2,"",IF(OR(B6&lt;0,C6&lt;=0),"請核對輸入",B6/C6))</x:f>
        <x:v>40</x:v>
      </x:c>
      <x:c r="F6" s="14" t="n">
        <x:f>IF(COUNT(B6:D6)&lt;3,"",IF(OR(B6&lt;0,C6&lt;=0,D6&lt;=0),"請核對輸入",B6/C6*D6))</x:f>
        <x:v>40</x:v>
      </x:c>
      <x:c r="G6" s="14" t="n">
        <x:f>IF(COUNT(C6:D6)&lt;2,"",IF(OR(C6&lt;=0,D6&lt;=0),"請核對輸入",C6/D6))</x:f>
        <x:v>30</x:v>
      </x:c>
    </x:row>
    <x:row r="7" ht="34" customHeight="1">
      <x:c r="A7" s="11" t="str">
        <x:v>示範 B（假設）</x:v>
      </x:c>
      <x:c r="B7" s="13" t="n">
        <x:v>1800</x:v>
      </x:c>
      <x:c r="C7" s="13" t="n">
        <x:v>60</x:v>
      </x:c>
      <x:c r="D7" s="13" t="n">
        <x:v>2</x:v>
      </x:c>
      <x:c r="E7" s="14" t="n">
        <x:f>IF(COUNT(B7:C7)&lt;2,"",IF(OR(B7&lt;0,C7&lt;=0),"請核對輸入",B7/C7))</x:f>
        <x:v>30</x:v>
      </x:c>
      <x:c r="F7" s="14" t="n">
        <x:f>IF(COUNT(B7:D7)&lt;3,"",IF(OR(B7&lt;0,C7&lt;=0,D7&lt;=0),"請核對輸入",B7/C7*D7))</x:f>
        <x:v>60</x:v>
      </x:c>
      <x:c r="G7" s="14" t="n">
        <x:f>IF(COUNT(C7:D7)&lt;2,"",IF(OR(C7&lt;=0,D7&lt;=0),"請核對輸入",C7/D7))</x:f>
        <x:v>30</x:v>
      </x:c>
    </x:row>
    <x:row r="8" ht="34" customHeight="1">
      <x:c r="A8" s="11" t="str"/>
      <x:c r="B8" s="13"/>
      <x:c r="C8" s="13"/>
      <x:c r="D8" s="13"/>
      <x:c r="E8" s="14" t="str">
        <x:f>IF(COUNT(B8:C8)&lt;2,"",IF(OR(B8&lt;0,C8&lt;=0),"請核對輸入",B8/C8))</x:f>
      </x:c>
      <x:c r="F8" s="14" t="str">
        <x:f>IF(COUNT(B8:D8)&lt;3,"",IF(OR(B8&lt;0,C8&lt;=0,D8&lt;=0),"請核對輸入",B8/C8*D8))</x:f>
      </x:c>
      <x:c r="G8" s="14" t="str">
        <x:f>IF(COUNT(C8:D8)&lt;2,"",IF(OR(C8&lt;=0,D8&lt;=0),"請核對輸入",C8/D8))</x:f>
      </x:c>
    </x:row>
    <x:row r="9" ht="34" customHeight="1">
      <x:c r="A9" s="11" t="str"/>
      <x:c r="B9" s="13"/>
      <x:c r="C9" s="13"/>
      <x:c r="D9" s="13"/>
      <x:c r="E9" s="14" t="str">
        <x:f>IF(COUNT(B9:C9)&lt;2,"",IF(OR(B9&lt;0,C9&lt;=0),"請核對輸入",B9/C9))</x:f>
      </x:c>
      <x:c r="F9" s="14" t="str">
        <x:f>IF(COUNT(B9:D9)&lt;3,"",IF(OR(B9&lt;0,C9&lt;=0,D9&lt;=0),"請核對輸入",B9/C9*D9))</x:f>
      </x:c>
      <x:c r="G9" s="14" t="str">
        <x:f>IF(COUNT(C9:D9)&lt;2,"",IF(OR(C9&lt;=0,D9&lt;=0),"請核對輸入",C9/D9))</x:f>
      </x:c>
    </x:row>
    <x:row r="10" ht="34" customHeight="1">
      <x:c r="A10" s="11" t="str"/>
      <x:c r="B10" s="13"/>
      <x:c r="C10" s="13"/>
      <x:c r="D10" s="13"/>
      <x:c r="E10" s="14" t="str">
        <x:f>IF(COUNT(B10:C10)&lt;2,"",IF(OR(B10&lt;0,C10&lt;=0),"請核對輸入",B10/C10))</x:f>
      </x:c>
      <x:c r="F10" s="14" t="str">
        <x:f>IF(COUNT(B10:D10)&lt;3,"",IF(OR(B10&lt;0,C10&lt;=0,D10&lt;=0),"請核對輸入",B10/C10*D10))</x:f>
      </x:c>
      <x:c r="G10" s="14" t="str">
        <x:f>IF(COUNT(C10:D10)&lt;2,"",IF(OR(C10&lt;=0,D10&lt;=0),"請核對輸入",C10/D10))</x:f>
      </x:c>
    </x:row>
    <x:row r="11" ht="34" customHeight="1">
      <x:c r="A11" s="11" t="str"/>
      <x:c r="B11" s="13"/>
      <x:c r="C11" s="13"/>
      <x:c r="D11" s="13"/>
      <x:c r="E11" s="14" t="str">
        <x:f>IF(COUNT(B11:C11)&lt;2,"",IF(OR(B11&lt;0,C11&lt;=0),"請核對輸入",B11/C11))</x:f>
      </x:c>
      <x:c r="F11" s="14" t="str">
        <x:f>IF(COUNT(B11:D11)&lt;3,"",IF(OR(B11&lt;0,C11&lt;=0,D11&lt;=0),"請核對輸入",B11/C11*D11))</x:f>
      </x:c>
      <x:c r="G11" s="14" t="str">
        <x:f>IF(COUNT(C11:D11)&lt;2,"",IF(OR(C11&lt;=0,D11&lt;=0),"請核對輸入",C11/D11))</x:f>
      </x:c>
    </x:row>
    <x:row r="12" ht="34" customHeight="1">
      <x:c r="A12" s="11" t="str"/>
      <x:c r="B12" s="13"/>
      <x:c r="C12" s="13"/>
      <x:c r="D12" s="13"/>
      <x:c r="E12" s="14" t="str">
        <x:f>IF(COUNT(B12:C12)&lt;2,"",IF(OR(B12&lt;0,C12&lt;=0),"請核對輸入",B12/C12))</x:f>
      </x:c>
      <x:c r="F12" s="14" t="str">
        <x:f>IF(COUNT(B12:D12)&lt;3,"",IF(OR(B12&lt;0,C12&lt;=0,D12&lt;=0),"請核對輸入",B12/C12*D12))</x:f>
      </x:c>
      <x:c r="G12" s="14" t="str">
        <x:f>IF(COUNT(C12:D12)&lt;2,"",IF(OR(C12&lt;=0,D12&lt;=0),"請核對輸入",C12/D12))</x:f>
      </x:c>
    </x:row>
    <x:row r="13" ht="34" customHeight="1">
      <x:c r="A13" s="11" t="str"/>
      <x:c r="B13" s="13"/>
      <x:c r="C13" s="13"/>
      <x:c r="D13" s="13"/>
      <x:c r="E13" s="14" t="str">
        <x:f>IF(COUNT(B13:C13)&lt;2,"",IF(OR(B13&lt;0,C13&lt;=0),"請核對輸入",B13/C13))</x:f>
      </x:c>
      <x:c r="F13" s="14" t="str">
        <x:f>IF(COUNT(B13:D13)&lt;3,"",IF(OR(B13&lt;0,C13&lt;=0,D13&lt;=0),"請核對輸入",B13/C13*D13))</x:f>
      </x:c>
      <x:c r="G13" s="14" t="str">
        <x:f>IF(COUNT(C13:D13)&lt;2,"",IF(OR(C13&lt;=0,D13&lt;=0),"請核對輸入",C13/D13))</x:f>
      </x:c>
    </x:row>
    <x:row r="14" ht="34" customHeight="1">
      <x:c r="A14" s="11" t="str"/>
      <x:c r="B14" s="13"/>
      <x:c r="C14" s="13"/>
      <x:c r="D14" s="13"/>
      <x:c r="E14" s="14" t="str">
        <x:f>IF(COUNT(B14:C14)&lt;2,"",IF(OR(B14&lt;0,C14&lt;=0),"請核對輸入",B14/C14))</x:f>
      </x:c>
      <x:c r="F14" s="14" t="str">
        <x:f>IF(COUNT(B14:D14)&lt;3,"",IF(OR(B14&lt;0,C14&lt;=0,D14&lt;=0),"請核對輸入",B14/C14*D14))</x:f>
      </x:c>
      <x:c r="G14" s="14" t="str">
        <x:f>IF(COUNT(C14:D14)&lt;2,"",IF(OR(C14&lt;=0,D14&lt;=0),"請核對輸入",C14/D14))</x:f>
      </x:c>
    </x:row>
    <x:row r="15" ht="34" customHeight="1">
      <x:c r="A15" s="11" t="str"/>
      <x:c r="B15" s="13"/>
      <x:c r="C15" s="13"/>
      <x:c r="D15" s="13"/>
      <x:c r="E15" s="14" t="str">
        <x:f>IF(COUNT(B15:C15)&lt;2,"",IF(OR(B15&lt;0,C15&lt;=0),"請核對輸入",B15/C15))</x:f>
      </x:c>
      <x:c r="F15" s="14" t="str">
        <x:f>IF(COUNT(B15:D15)&lt;3,"",IF(OR(B15&lt;0,C15&lt;=0,D15&lt;=0),"請核對輸入",B15/C15*D15))</x:f>
      </x:c>
      <x:c r="G15" s="14" t="str">
        <x:f>IF(COUNT(C15:D15)&lt;2,"",IF(OR(C15&lt;=0,D15&lt;=0),"請核對輸入",C15/D15))</x:f>
      </x:c>
    </x:row>
    <x:row r="16" ht="34" customHeight="1">
      <x:c r="A16" s="11" t="str"/>
      <x:c r="B16" s="13"/>
      <x:c r="C16" s="13"/>
      <x:c r="D16" s="13"/>
      <x:c r="E16" s="14" t="str">
        <x:f>IF(COUNT(B16:C16)&lt;2,"",IF(OR(B16&lt;0,C16&lt;=0),"請核對輸入",B16/C16))</x:f>
      </x:c>
      <x:c r="F16" s="14" t="str">
        <x:f>IF(COUNT(B16:D16)&lt;3,"",IF(OR(B16&lt;0,C16&lt;=0,D16&lt;=0),"請核對輸入",B16/C16*D16))</x:f>
      </x:c>
      <x:c r="G16" s="14" t="str">
        <x:f>IF(COUNT(C16:D16)&lt;2,"",IF(OR(C16&lt;=0,D16&lt;=0),"請核對輸入",C16/D16))</x:f>
      </x:c>
    </x:row>
    <x:row r="17" ht="30" customHeight="1">
      <x:c r="A17" s="1"/>
      <x:c r="B17" s="1"/>
      <x:c r="C17" s="1"/>
      <x:c r="D17" s="1"/>
      <x:c r="E17" s="1"/>
      <x:c r="F17" s="1"/>
      <x:c r="G17" s="1"/>
    </x:row>
    <x:row r="18" ht="30" customHeight="1">
      <x:c r="A18" s="15" t="str">
        <x:v>填寫方式：實付總額包含你實際支付的商品成本；每日顆數依你核對的產品標示填寫。此表將價格與使用天數換成同一個基準，成分資料請接著填在「每日成分」工作表</x:v>
      </x:c>
      <x:c r="B18" s="15"/>
      <x:c r="C18" s="15"/>
      <x:c r="D18" s="15"/>
      <x:c r="E18" s="15"/>
      <x:c r="F18" s="15"/>
      <x:c r="G18" s="15"/>
    </x:row>
    <x:row r="19" ht="30" customHeight="1">
      <x:c r="A19" s="15"/>
      <x:c r="B19" s="15"/>
      <x:c r="C19" s="15"/>
      <x:c r="D19" s="15"/>
      <x:c r="E19" s="15"/>
      <x:c r="F19" s="15"/>
      <x:c r="G19" s="15"/>
    </x:row>
    <x:row r="20" ht="30" customHeight="1">
      <x:c r="A20" s="15"/>
      <x:c r="B20" s="15"/>
      <x:c r="C20" s="15"/>
      <x:c r="D20" s="15"/>
      <x:c r="E20" s="15"/>
      <x:c r="F20" s="15"/>
      <x:c r="G20" s="15"/>
    </x:row>
    <x:row r="21" ht="30" customHeight="1">
      <x:c r="A21" s="1"/>
      <x:c r="B21" s="1"/>
      <x:c r="C21" s="1"/>
      <x:c r="D21" s="1"/>
      <x:c r="E21" s="1"/>
      <x:c r="F21" s="1"/>
      <x:c r="G21" s="1"/>
    </x:row>
    <x:row r="22" ht="30" customHeight="1">
      <x:c r="A22" s="1"/>
      <x:c r="B22" s="1"/>
      <x:c r="C22" s="1"/>
      <x:c r="D22" s="1"/>
      <x:c r="E22" s="1"/>
      <x:c r="F22" s="1"/>
      <x:c r="G22" s="1"/>
    </x:row>
  </x:sheetData>
  <x:mergeCells>
    <x:mergeCell ref="A1:G1"/>
    <x:mergeCell ref="A2:G3"/>
    <x:mergeCell ref="A18:G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48" customHeight="1">
      <x:c r="A1" s="3" t="str">
        <x:v>SPM 魚油｜每日成分換算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6" t="str">
        <x:v>單位分開保留：EPA、DHA 用毫克；具名相關物質用微克｜未取得資料留白，請勿填成 0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30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</x:row>
    <x:row r="4" ht="30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2" customHeight="1">
      <x:c r="A5" s="9" t="str">
        <x:v>品名／版本</x:v>
      </x:c>
      <x:c r="B5" s="9" t="str">
        <x:v>每份顆數</x:v>
      </x:c>
      <x:c r="C5" s="9" t="str">
        <x:v>每日份數</x:v>
      </x:c>
      <x:c r="D5" s="9" t="str">
        <x:v>EPA／份（mg）</x:v>
      </x:c>
      <x:c r="E5" s="9" t="str">
        <x:v>DHA／份（mg）</x:v>
      </x:c>
      <x:c r="F5" s="9" t="str">
        <x:v>具名相關物質</x:v>
      </x:c>
      <x:c r="G5" s="9" t="str">
        <x:v>該物質／份（μg）</x:v>
      </x:c>
      <x:c r="H5" s="9" t="str">
        <x:v>EPA／日（mg）</x:v>
      </x:c>
      <x:c r="I5" s="9" t="str">
        <x:v>DHA／日（mg）</x:v>
      </x:c>
      <x:c r="J5" s="9" t="str">
        <x:v>該物質／日（μg）</x:v>
      </x:c>
    </x:row>
    <x:row r="6" ht="34" customHeight="1">
      <x:c r="A6" s="11" t="str">
        <x:v>示範（假設）</x:v>
      </x:c>
      <x:c r="B6" s="11" t="n">
        <x:v>2</x:v>
      </x:c>
      <x:c r="C6" s="11" t="n">
        <x:v>1</x:v>
      </x:c>
      <x:c r="D6" s="13" t="n">
        <x:v>400</x:v>
      </x:c>
      <x:c r="E6" s="13" t="n">
        <x:v>200</x:v>
      </x:c>
      <x:c r="F6" s="11" t="str">
        <x:v>請填完整名稱</x:v>
      </x:c>
      <x:c r="G6" s="13"/>
      <x:c r="H6" s="14" t="n">
        <x:f>IF(COUNT(C6,D6)&lt;2,"",IF(OR(C6&lt;=0,D6&lt;0),"請核對輸入",C6*D6))</x:f>
        <x:v>400</x:v>
      </x:c>
      <x:c r="I6" s="14" t="n">
        <x:f>IF(COUNT(C6,E6)&lt;2,"",IF(OR(C6&lt;=0,E6&lt;0),"請核對輸入",C6*E6))</x:f>
        <x:v>200</x:v>
      </x:c>
      <x:c r="J6" s="14" t="str">
        <x:f>IF(COUNT(C6,G6)&lt;2,"",IF(OR(C6&lt;=0,G6&lt;0),"請核對輸入",C6*G6))</x:f>
      </x:c>
    </x:row>
    <x:row r="7" ht="34" customHeight="1">
      <x:c r="A7" s="11"/>
      <x:c r="B7" s="11"/>
      <x:c r="C7" s="11"/>
      <x:c r="D7" s="13"/>
      <x:c r="E7" s="13"/>
      <x:c r="F7" s="11"/>
      <x:c r="G7" s="13"/>
      <x:c r="H7" s="14" t="str">
        <x:f>IF(COUNT(C7,D7)&lt;2,"",IF(OR(C7&lt;=0,D7&lt;0),"請核對輸入",C7*D7))</x:f>
      </x:c>
      <x:c r="I7" s="14" t="str">
        <x:f>IF(COUNT(C7,E7)&lt;2,"",IF(OR(C7&lt;=0,E7&lt;0),"請核對輸入",C7*E7))</x:f>
      </x:c>
      <x:c r="J7" s="14" t="str">
        <x:f>IF(COUNT(C7,G7)&lt;2,"",IF(OR(C7&lt;=0,G7&lt;0),"請核對輸入",C7*G7))</x:f>
      </x:c>
    </x:row>
    <x:row r="8" ht="34" customHeight="1">
      <x:c r="A8" s="11"/>
      <x:c r="B8" s="11"/>
      <x:c r="C8" s="11"/>
      <x:c r="D8" s="13"/>
      <x:c r="E8" s="13"/>
      <x:c r="F8" s="11"/>
      <x:c r="G8" s="13"/>
      <x:c r="H8" s="14" t="str">
        <x:f>IF(COUNT(C8,D8)&lt;2,"",IF(OR(C8&lt;=0,D8&lt;0),"請核對輸入",C8*D8))</x:f>
      </x:c>
      <x:c r="I8" s="14" t="str">
        <x:f>IF(COUNT(C8,E8)&lt;2,"",IF(OR(C8&lt;=0,E8&lt;0),"請核對輸入",C8*E8))</x:f>
      </x:c>
      <x:c r="J8" s="14" t="str">
        <x:f>IF(COUNT(C8,G8)&lt;2,"",IF(OR(C8&lt;=0,G8&lt;0),"請核對輸入",C8*G8))</x:f>
      </x:c>
    </x:row>
    <x:row r="9" ht="34" customHeight="1">
      <x:c r="A9" s="11"/>
      <x:c r="B9" s="11"/>
      <x:c r="C9" s="11"/>
      <x:c r="D9" s="13"/>
      <x:c r="E9" s="13"/>
      <x:c r="F9" s="11"/>
      <x:c r="G9" s="13"/>
      <x:c r="H9" s="14" t="str">
        <x:f>IF(COUNT(C9,D9)&lt;2,"",IF(OR(C9&lt;=0,D9&lt;0),"請核對輸入",C9*D9))</x:f>
      </x:c>
      <x:c r="I9" s="14" t="str">
        <x:f>IF(COUNT(C9,E9)&lt;2,"",IF(OR(C9&lt;=0,E9&lt;0),"請核對輸入",C9*E9))</x:f>
      </x:c>
      <x:c r="J9" s="14" t="str">
        <x:f>IF(COUNT(C9,G9)&lt;2,"",IF(OR(C9&lt;=0,G9&lt;0),"請核對輸入",C9*G9))</x:f>
      </x:c>
    </x:row>
    <x:row r="10" ht="34" customHeight="1">
      <x:c r="A10" s="11"/>
      <x:c r="B10" s="11"/>
      <x:c r="C10" s="11"/>
      <x:c r="D10" s="13"/>
      <x:c r="E10" s="13"/>
      <x:c r="F10" s="11"/>
      <x:c r="G10" s="13"/>
      <x:c r="H10" s="14" t="str">
        <x:f>IF(COUNT(C10,D10)&lt;2,"",IF(OR(C10&lt;=0,D10&lt;0),"請核對輸入",C10*D10))</x:f>
      </x:c>
      <x:c r="I10" s="14" t="str">
        <x:f>IF(COUNT(C10,E10)&lt;2,"",IF(OR(C10&lt;=0,E10&lt;0),"請核對輸入",C10*E10))</x:f>
      </x:c>
      <x:c r="J10" s="14" t="str">
        <x:f>IF(COUNT(C10,G10)&lt;2,"",IF(OR(C10&lt;=0,G10&lt;0),"請核對輸入",C10*G10))</x:f>
      </x:c>
    </x:row>
    <x:row r="11" ht="34" customHeight="1">
      <x:c r="A11" s="11"/>
      <x:c r="B11" s="11"/>
      <x:c r="C11" s="11"/>
      <x:c r="D11" s="13"/>
      <x:c r="E11" s="13"/>
      <x:c r="F11" s="11"/>
      <x:c r="G11" s="13"/>
      <x:c r="H11" s="14" t="str">
        <x:f>IF(COUNT(C11,D11)&lt;2,"",IF(OR(C11&lt;=0,D11&lt;0),"請核對輸入",C11*D11))</x:f>
      </x:c>
      <x:c r="I11" s="14" t="str">
        <x:f>IF(COUNT(C11,E11)&lt;2,"",IF(OR(C11&lt;=0,E11&lt;0),"請核對輸入",C11*E11))</x:f>
      </x:c>
      <x:c r="J11" s="14" t="str">
        <x:f>IF(COUNT(C11,G11)&lt;2,"",IF(OR(C11&lt;=0,G11&lt;0),"請核對輸入",C11*G11))</x:f>
      </x:c>
    </x:row>
    <x:row r="12" ht="34" customHeight="1">
      <x:c r="A12" s="11"/>
      <x:c r="B12" s="11"/>
      <x:c r="C12" s="11"/>
      <x:c r="D12" s="13"/>
      <x:c r="E12" s="13"/>
      <x:c r="F12" s="11"/>
      <x:c r="G12" s="13"/>
      <x:c r="H12" s="14" t="str">
        <x:f>IF(COUNT(C12,D12)&lt;2,"",IF(OR(C12&lt;=0,D12&lt;0),"請核對輸入",C12*D12))</x:f>
      </x:c>
      <x:c r="I12" s="14" t="str">
        <x:f>IF(COUNT(C12,E12)&lt;2,"",IF(OR(C12&lt;=0,E12&lt;0),"請核對輸入",C12*E12))</x:f>
      </x:c>
      <x:c r="J12" s="14" t="str">
        <x:f>IF(COUNT(C12,G12)&lt;2,"",IF(OR(C12&lt;=0,G12&lt;0),"請核對輸入",C12*G12))</x:f>
      </x:c>
    </x:row>
    <x:row r="13" ht="34" customHeight="1">
      <x:c r="A13" s="11"/>
      <x:c r="B13" s="11"/>
      <x:c r="C13" s="11"/>
      <x:c r="D13" s="13"/>
      <x:c r="E13" s="13"/>
      <x:c r="F13" s="11"/>
      <x:c r="G13" s="13"/>
      <x:c r="H13" s="14" t="str">
        <x:f>IF(COUNT(C13,D13)&lt;2,"",IF(OR(C13&lt;=0,D13&lt;0),"請核對輸入",C13*D13))</x:f>
      </x:c>
      <x:c r="I13" s="14" t="str">
        <x:f>IF(COUNT(C13,E13)&lt;2,"",IF(OR(C13&lt;=0,E13&lt;0),"請核對輸入",C13*E13))</x:f>
      </x:c>
      <x:c r="J13" s="14" t="str">
        <x:f>IF(COUNT(C13,G13)&lt;2,"",IF(OR(C13&lt;=0,G13&lt;0),"請核對輸入",C13*G13))</x:f>
      </x:c>
    </x:row>
    <x:row r="14" ht="34" customHeight="1">
      <x:c r="A14" s="11"/>
      <x:c r="B14" s="11"/>
      <x:c r="C14" s="11"/>
      <x:c r="D14" s="13"/>
      <x:c r="E14" s="13"/>
      <x:c r="F14" s="11"/>
      <x:c r="G14" s="13"/>
      <x:c r="H14" s="14" t="str">
        <x:f>IF(COUNT(C14,D14)&lt;2,"",IF(OR(C14&lt;=0,D14&lt;0),"請核對輸入",C14*D14))</x:f>
      </x:c>
      <x:c r="I14" s="14" t="str">
        <x:f>IF(COUNT(C14,E14)&lt;2,"",IF(OR(C14&lt;=0,E14&lt;0),"請核對輸入",C14*E14))</x:f>
      </x:c>
      <x:c r="J14" s="14" t="str">
        <x:f>IF(COUNT(C14,G14)&lt;2,"",IF(OR(C14&lt;=0,G14&lt;0),"請核對輸入",C14*G14))</x:f>
      </x:c>
    </x:row>
    <x:row r="15" ht="34" customHeight="1">
      <x:c r="A15" s="11"/>
      <x:c r="B15" s="11"/>
      <x:c r="C15" s="11"/>
      <x:c r="D15" s="13"/>
      <x:c r="E15" s="13"/>
      <x:c r="F15" s="11"/>
      <x:c r="G15" s="13"/>
      <x:c r="H15" s="14" t="str">
        <x:f>IF(COUNT(C15,D15)&lt;2,"",IF(OR(C15&lt;=0,D15&lt;0),"請核對輸入",C15*D15))</x:f>
      </x:c>
      <x:c r="I15" s="14" t="str">
        <x:f>IF(COUNT(C15,E15)&lt;2,"",IF(OR(C15&lt;=0,E15&lt;0),"請核對輸入",C15*E15))</x:f>
      </x:c>
      <x:c r="J15" s="14" t="str">
        <x:f>IF(COUNT(C15,G15)&lt;2,"",IF(OR(C15&lt;=0,G15&lt;0),"請核對輸入",C15*G15))</x:f>
      </x:c>
    </x:row>
    <x:row r="16" ht="34" customHeight="1">
      <x:c r="A16" s="11"/>
      <x:c r="B16" s="11"/>
      <x:c r="C16" s="11"/>
      <x:c r="D16" s="13"/>
      <x:c r="E16" s="13"/>
      <x:c r="F16" s="11"/>
      <x:c r="G16" s="13"/>
      <x:c r="H16" s="14" t="str">
        <x:f>IF(COUNT(C16,D16)&lt;2,"",IF(OR(C16&lt;=0,D16&lt;0),"請核對輸入",C16*D16))</x:f>
      </x:c>
      <x:c r="I16" s="14" t="str">
        <x:f>IF(COUNT(C16,E16)&lt;2,"",IF(OR(C16&lt;=0,E16&lt;0),"請核對輸入",C16*E16))</x:f>
      </x:c>
      <x:c r="J16" s="14" t="str">
        <x:f>IF(COUNT(C16,G16)&lt;2,"",IF(OR(C16&lt;=0,G16&lt;0),"請核對輸入",C16*G16))</x:f>
      </x:c>
    </x:row>
    <x:row r="17" ht="30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30" customHeight="1">
      <x:c r="A18" s="15" t="str">
        <x:v>先確認一份是幾顆，再填每日份數。具名物質與加總範圍不同時，分別記錄；rTG／EE 是型態，SPM 相關物質是成分問題，請勿合併成同一欄或以數字直接推定效果高低</x:v>
      </x:c>
      <x:c r="B18" s="15"/>
      <x:c r="C18" s="15"/>
      <x:c r="D18" s="15"/>
      <x:c r="E18" s="15"/>
      <x:c r="F18" s="15"/>
      <x:c r="G18" s="15"/>
      <x:c r="H18" s="15"/>
      <x:c r="I18" s="15"/>
      <x:c r="J18" s="15"/>
    </x:row>
    <x:row r="19" ht="30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</x:row>
    <x:row r="20" ht="30" customHeight="1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</x:row>
    <x:row r="21" ht="30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30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</x:sheetData>
  <x:mergeCells>
    <x:mergeCell ref="A1:J1"/>
    <x:mergeCell ref="A2:J3"/>
    <x:mergeCell ref="A18:J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</x:cols>
  <x:sheetData>
    <x:row r="1" ht="48" customHeight="1">
      <x:c r="A1" s="3" t="str">
        <x:v>SPM 魚油｜產品文件查核</x:v>
      </x:c>
      <x:c r="B1" s="3"/>
      <x:c r="C1" s="3"/>
      <x:c r="D1" s="3"/>
      <x:c r="E1" s="3"/>
    </x:row>
    <x:row r="2" ht="30" customHeight="1">
      <x:c r="A2" s="6" t="str">
        <x:v>每款產品可另存一份檔案｜逐欄填來源與日期，公開文件不足時寫明待補資料</x:v>
      </x:c>
      <x:c r="B2" s="6"/>
      <x:c r="C2" s="6"/>
      <x:c r="D2" s="6"/>
      <x:c r="E2" s="6"/>
    </x:row>
    <x:row r="3" ht="30" customHeight="1">
      <x:c r="A3" s="6"/>
      <x:c r="B3" s="6"/>
      <x:c r="C3" s="6"/>
      <x:c r="D3" s="6"/>
      <x:c r="E3" s="6"/>
    </x:row>
    <x:row r="4" ht="30" customHeight="1">
      <x:c r="A4" s="1"/>
      <x:c r="B4" s="1"/>
      <x:c r="C4" s="1"/>
      <x:c r="D4" s="1"/>
      <x:c r="E4" s="1"/>
    </x:row>
    <x:row r="5" ht="42" customHeight="1">
      <x:c r="A5" s="9" t="str">
        <x:v>資料項目</x:v>
      </x:c>
      <x:c r="B5" s="9" t="str">
        <x:v>來源網址／檔案</x:v>
      </x:c>
      <x:c r="C5" s="9" t="str">
        <x:v>實際內容</x:v>
      </x:c>
      <x:c r="D5" s="9" t="str">
        <x:v>查詢日期</x:v>
      </x:c>
      <x:c r="E5" s="9" t="str">
        <x:v>待補資料／下一步</x:v>
      </x:c>
    </x:row>
    <x:row r="6" ht="50" customHeight="1">
      <x:c r="A6" s="16" t="str">
        <x:v>完整品名與版本</x:v>
      </x:c>
      <x:c r="B6" s="17"/>
      <x:c r="C6" s="17"/>
      <x:c r="D6" s="17"/>
      <x:c r="E6" s="17"/>
    </x:row>
    <x:row r="7" ht="50" customHeight="1">
      <x:c r="A7" s="16" t="str">
        <x:v>銷售地區與包裝</x:v>
      </x:c>
      <x:c r="B7" s="17"/>
      <x:c r="C7" s="17"/>
      <x:c r="D7" s="17"/>
      <x:c r="E7" s="17"/>
    </x:row>
    <x:row r="8" ht="50" customHeight="1">
      <x:c r="A8" s="16" t="str">
        <x:v>批號、製造及有效日期</x:v>
      </x:c>
      <x:c r="B8" s="17"/>
      <x:c r="C8" s="17"/>
      <x:c r="D8" s="17"/>
      <x:c r="E8" s="17"/>
    </x:row>
    <x:row r="9" ht="50" customHeight="1">
      <x:c r="A9" s="16" t="str">
        <x:v>每份顆數與每日標示</x:v>
      </x:c>
      <x:c r="B9" s="17"/>
      <x:c r="C9" s="17"/>
      <x:c r="D9" s="17"/>
      <x:c r="E9" s="17"/>
    </x:row>
    <x:row r="10" ht="50" customHeight="1">
      <x:c r="A10" s="16" t="str">
        <x:v>EPA、DHA及其單位</x:v>
      </x:c>
      <x:c r="B10" s="17"/>
      <x:c r="C10" s="17"/>
      <x:c r="D10" s="17"/>
      <x:c r="E10" s="17"/>
    </x:row>
    <x:row r="11" ht="50" customHeight="1">
      <x:c r="A11" s="16" t="str">
        <x:v>具名相關物質與加總範圍</x:v>
      </x:c>
      <x:c r="B11" s="17"/>
      <x:c r="C11" s="17"/>
      <x:c r="D11" s="17"/>
      <x:c r="E11" s="17"/>
    </x:row>
    <x:row r="12" ht="50" customHeight="1">
      <x:c r="A12" s="16" t="str">
        <x:v>成品定量與檢驗方法</x:v>
      </x:c>
      <x:c r="B12" s="17"/>
      <x:c r="C12" s="17"/>
      <x:c r="D12" s="17"/>
      <x:c r="E12" s="17"/>
    </x:row>
    <x:row r="13" ht="50" customHeight="1">
      <x:c r="A13" s="16" t="str">
        <x:v>污染物與穩定性報告</x:v>
      </x:c>
      <x:c r="B13" s="17"/>
      <x:c r="C13" s="17"/>
      <x:c r="D13" s="17"/>
      <x:c r="E13" s="17"/>
    </x:row>
    <x:row r="14" ht="50" customHeight="1">
      <x:c r="A14" s="16" t="str">
        <x:v>認證官方產品／批次報告</x:v>
      </x:c>
      <x:c r="B14" s="17"/>
      <x:c r="C14" s="17"/>
      <x:c r="D14" s="17"/>
      <x:c r="E14" s="17"/>
    </x:row>
    <x:row r="15" ht="50" customHeight="1">
      <x:c r="A15" s="16" t="str">
        <x:v>研究材料、配方與途徑</x:v>
      </x:c>
      <x:c r="B15" s="17"/>
      <x:c r="C15" s="17"/>
      <x:c r="D15" s="17"/>
      <x:c r="E15" s="17"/>
    </x:row>
    <x:row r="16" ht="50" customHeight="1">
      <x:c r="A16" s="16" t="str">
        <x:v>人體受試者及研究主要終點</x:v>
      </x:c>
      <x:c r="B16" s="17"/>
      <x:c r="C16" s="17"/>
      <x:c r="D16" s="17"/>
      <x:c r="E16" s="17"/>
    </x:row>
    <x:row r="17" ht="30" customHeight="1">
      <x:c r="A17" s="1"/>
      <x:c r="B17" s="1"/>
      <x:c r="C17" s="1"/>
      <x:c r="D17" s="1"/>
      <x:c r="E17" s="1"/>
    </x:row>
    <x:row r="18" ht="30" customHeight="1">
      <x:c r="A18" s="1" t="str">
        <x:v>查核依據：NIH Omega-3 資料表、Nutrasource IFOS 官方說明與原始研究</x:v>
      </x:c>
      <x:c r="B18" s="1"/>
      <x:c r="C18" s="1"/>
      <x:c r="D18" s="1"/>
      <x:c r="E18" s="1"/>
    </x:row>
    <x:row r="19" ht="30" customHeight="1">
      <x:c r="A19" s="1" t="str">
        <x:v>https://ods.od.nih.gov/factsheets/Omega3FattyAcids-HealthProfessional/</x:v>
      </x:c>
      <x:c r="B19" s="1"/>
      <x:c r="C19" s="1"/>
      <x:c r="D19" s="1"/>
      <x:c r="E19" s="1"/>
    </x:row>
    <x:row r="20" ht="30" customHeight="1">
      <x:c r="A20" s="1" t="str">
        <x:v>https://certifications.nutrasource.ca/about/how-certifications-work/ifos</x:v>
      </x:c>
      <x:c r="B20" s="1"/>
      <x:c r="C20" s="1"/>
      <x:c r="D20" s="1"/>
      <x:c r="E20" s="1"/>
    </x:row>
    <x:row r="21" ht="30" customHeight="1">
      <x:c r="A21" s="1" t="str">
        <x:v>https://pmc.ncbi.nlm.nih.gov/articles/PMC10308764/</x:v>
      </x:c>
      <x:c r="B21" s="1"/>
      <x:c r="C21" s="1"/>
      <x:c r="D21" s="1"/>
      <x:c r="E21" s="1"/>
    </x:row>
    <x:row r="22" ht="30" customHeight="1">
      <x:c r="A22" s="1"/>
      <x:c r="B22" s="1"/>
      <x:c r="C22" s="1"/>
      <x:c r="D22" s="1"/>
      <x:c r="E22" s="1"/>
    </x:row>
  </x:sheetData>
  <x:mergeCells>
    <x:mergeCell ref="A1:E1"/>
    <x:mergeCell ref="A2:E3"/>
    <x:mergeCell ref="A18:E18"/>
    <x:mergeCell ref="A19:E19"/>
    <x:mergeCell ref="A20:E20"/>
    <x:mergeCell ref="A21:E21"/>
  </x:mergeCells>
  <x:pageMargins left="0.7" right="0.7" top="0.75" bottom="0.75" header="0.3" footer="0.3"/>
</x:worksheet>
</file>